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45" windowWidth="15480" windowHeight="8325" tabRatio="536" activeTab="0"/>
  </bookViews>
  <sheets>
    <sheet name="CONG DOAN PHI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<sst xmlns="http://schemas.openxmlformats.org/spreadsheetml/2006/main" count="175" uniqueCount="88">
  <si>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Địa phương/Ngành</t>
  </si>
  <si>
    <t>Mã CN</t>
  </si>
  <si>
    <t>Có CĐCS</t>
  </si>
  <si>
    <t>STT</t>
  </si>
  <si>
    <t>Thông tin DN &amp; CĐCS</t>
  </si>
  <si>
    <t>ĐV phân cấp thu</t>
  </si>
  <si>
    <t>STK ĐV phân cấp thu</t>
  </si>
  <si>
    <t>Cấp CĐ (Dự toán)</t>
  </si>
  <si>
    <t>Tên DN nộp KPCĐ</t>
  </si>
  <si>
    <t>MST nộp KPCĐ</t>
  </si>
  <si>
    <t>Thông tin LĐLĐ cấp 2 hoặc 3 theo dõi DN nộp kinh phí</t>
  </si>
  <si>
    <t>A</t>
  </si>
  <si>
    <t>STK CĐCS tại DN nộp KP/
STK của LĐLĐ nhận tiền</t>
  </si>
  <si>
    <t>ST DN phải nộp trong năm
(Do ĐV được phân cấp thu xác định)</t>
  </si>
  <si>
    <t>ST phải nộp 
tăng giảm</t>
  </si>
  <si>
    <t>Số tiền đã nộp 
về TK TLĐ</t>
  </si>
  <si>
    <t>Số tiền đã cấp cho CĐCS/
LĐLĐ nhận tiền</t>
  </si>
  <si>
    <t>Số tiền còn lại tại TLĐ</t>
  </si>
  <si>
    <t>Số tiền còn 
lại DN phải
 nộp</t>
  </si>
  <si>
    <t>N</t>
  </si>
  <si>
    <t>Số lao động</t>
  </si>
  <si>
    <t>Số đoàn viên</t>
  </si>
  <si>
    <t>Địa chỉ</t>
  </si>
  <si>
    <t>Số điện thoại</t>
  </si>
  <si>
    <t>Email</t>
  </si>
  <si>
    <t>Tình trạng hoạt động</t>
  </si>
  <si>
    <t>Số liệu kỳ trước chuyển sang</t>
  </si>
  <si>
    <t>Hà Nội</t>
  </si>
  <si>
    <t>127000126868</t>
  </si>
  <si>
    <t>14698</t>
  </si>
  <si>
    <t>3</t>
  </si>
  <si>
    <t>0</t>
  </si>
  <si>
    <t>Công ty cổ phần xây dựng ECOLAND</t>
  </si>
  <si>
    <t>0106513121</t>
  </si>
  <si>
    <t>16</t>
  </si>
  <si>
    <t>Phường đại mỗ -Quận nam từ liêm -Hà Nội</t>
  </si>
  <si>
    <t>0913016935</t>
  </si>
  <si>
    <t>0107009319</t>
  </si>
  <si>
    <t>Tầng 4 tòa nhà CT3, Đường lê đức thọ ,Phường mỹ đình 2, Quận nam từ liêm, Hà nội</t>
  </si>
  <si>
    <t>0968545765</t>
  </si>
  <si>
    <t>Công ty CP TM ĐT Trường Phát</t>
  </si>
  <si>
    <t>0102549938</t>
  </si>
  <si>
    <t>18</t>
  </si>
  <si>
    <t>số 17 tổ 14 TT ướp Lạnh cầu diễn Quận Nam Từ Liêm hà nội</t>
  </si>
  <si>
    <t>0437689861ext2</t>
  </si>
  <si>
    <t>Cty CP  ĐT BĐS và khoáng sản Đại Việt</t>
  </si>
  <si>
    <t>0104736718</t>
  </si>
  <si>
    <t>P401, khối 25 tầng, CT1, KĐT Mỹ Đình Quận Nam Từ Liêm Hà Nội</t>
  </si>
  <si>
    <t>0422603679ext0</t>
  </si>
  <si>
    <t>Công ty cổ phần giáo dục Nhân Việt</t>
  </si>
  <si>
    <t>0103909051</t>
  </si>
  <si>
    <t>Số 20 A1,Phố lê đức thọ ,Phường mỹ đình 2,Quận nam từ liêm,Hà nội</t>
  </si>
  <si>
    <t>466589900</t>
  </si>
  <si>
    <t>Công ty TNHH kỹ thuật xây dựng Hà Nội</t>
  </si>
  <si>
    <t>0101333911</t>
  </si>
  <si>
    <t>BT 04, KĐT Dream Town, Tây Mỗ, Nam từ liêm, Hà nội</t>
  </si>
  <si>
    <t>0437652380</t>
  </si>
  <si>
    <t>Cty CP Thiết bị và Công nghệ VTG</t>
  </si>
  <si>
    <t>0105644724</t>
  </si>
  <si>
    <t>20</t>
  </si>
  <si>
    <t>Tầng 2, Tháp The Manor, Đường Mễ Trì, Mỹ Đình, Quận Nam Từ Liêm, Hà Nội</t>
  </si>
  <si>
    <t>0462572299ext0</t>
  </si>
  <si>
    <t>Công ty TNHH ái việt</t>
  </si>
  <si>
    <t>0105973895</t>
  </si>
  <si>
    <t>Phường Mỹ Đình 1, Quận Nam Từ Liêm, Hà Nội</t>
  </si>
  <si>
    <t>0437877125ext0</t>
  </si>
  <si>
    <t>Công ty cổ phần BKT</t>
  </si>
  <si>
    <t>0106123298</t>
  </si>
  <si>
    <t>21</t>
  </si>
  <si>
    <t>Lô 24A,khu đất đấu giá,Mỹ Đình,Quận Nam Từ Liêm,Hà Nội</t>
  </si>
  <si>
    <t>(ĐT66814295</t>
  </si>
  <si>
    <t>0106160557</t>
  </si>
  <si>
    <t>Phường tây mỗ -Quận nam từ liêm -Hà Nội</t>
  </si>
  <si>
    <t>0437894451</t>
  </si>
  <si>
    <t>LĐLĐ Quận
 Nam Từ Liêm</t>
  </si>
  <si>
    <t>LĐLĐ Quận
Nam Từ Liêm</t>
  </si>
  <si>
    <t>Đơn vị: ....</t>
  </si>
  <si>
    <t>Người lập biểu</t>
  </si>
  <si>
    <t>...., ngày ..... tháng ..... năm .....</t>
  </si>
  <si>
    <t>Ban thường vụ</t>
  </si>
  <si>
    <t>(Ký, đóng dấu)</t>
  </si>
  <si>
    <t>Cty TNHH Dịch vụ Môi trường Hà nội Xanh</t>
  </si>
  <si>
    <t>Cty CP cơ khí chính xác An Khánh</t>
  </si>
  <si>
    <t>Chú ý:</t>
  </si>
  <si>
    <t>- Mẫu danh sách này tương ứng với mẫu Báo cáo thu KPCD được chiết xuất từ phần mềm</t>
  </si>
  <si>
    <t>- Cột thứ tự từ số 20 đến số 23 do hệ thống phần mềm của NHCT tự động xử lý</t>
  </si>
  <si>
    <t>- LĐLĐ tỉnh, thành phố; Công đoàn ngành TƯ; Công đoàn cấp trên trực tiếp cơ sở được phân cấp thu nhập dữ liệu từ cột thứ tự từ cột số 1 đến số 19 
(Cột 4,5,10 Vietinbank phối hợp với đơn vị để nhập dữ liệu)</t>
  </si>
  <si>
    <t>DANH SÁCH  ĐỐI TƯỢNG NỘP KINH PHÍ CÔNG ĐOÀN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</si>
</sst>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 applyAlignment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W28"/>
    </sheetView>
  </sheetViews>
  <sheetFormatPr defaultColWidth="9.00390625" defaultRowHeight="15"/>
  <cols>
    <col min="1" max="1" width="3.57421875" style="8" customWidth="1"/>
    <col min="2" max="2" width="8.00390625" style="8" customWidth="1"/>
    <col min="3" max="3" width="10.00390625" style="8" customWidth="1"/>
    <col min="4" max="4" width="12.28125" style="8" customWidth="1"/>
    <col min="5" max="5" width="5.140625" style="8" customWidth="1"/>
    <col min="6" max="6" width="4.7109375" style="8" customWidth="1"/>
    <col min="7" max="7" width="31.421875" style="8" customWidth="1"/>
    <col min="8" max="8" width="10.00390625" style="8" customWidth="1"/>
    <col min="9" max="9" width="3.7109375" style="8" customWidth="1"/>
    <col min="10" max="10" width="11.7109375" style="8" customWidth="1"/>
    <col min="11" max="11" width="4.00390625" style="8" customWidth="1"/>
    <col min="12" max="12" width="5.140625" style="8" customWidth="1"/>
    <col min="13" max="13" width="23.8515625" style="8" customWidth="1"/>
    <col min="14" max="14" width="13.00390625" style="14" customWidth="1"/>
    <col min="15" max="15" width="5.421875" style="8" customWidth="1"/>
    <col min="16" max="16" width="6.8515625" style="8" customWidth="1"/>
    <col min="17" max="17" width="12.28125" style="8" customWidth="1"/>
    <col min="18" max="18" width="9.7109375" style="8" customWidth="1"/>
    <col min="19" max="19" width="8.421875" style="8" customWidth="1"/>
    <col min="20" max="20" width="8.57421875" style="8" customWidth="1"/>
    <col min="21" max="21" width="13.00390625" style="8" customWidth="1"/>
    <col min="22" max="22" width="10.00390625" style="8" customWidth="1"/>
    <col min="23" max="23" width="12.57421875" style="8" customWidth="1"/>
    <col min="24" max="24" width="26.00390625" style="8" customWidth="1"/>
    <col min="25" max="25" width="23.28125" style="8" customWidth="1"/>
    <col min="26" max="16384" width="9.00390625" style="8" customWidth="1"/>
  </cols>
  <sheetData>
    <row r="1" spans="1:20" s="1" customFormat="1" ht="15.75">
      <c r="A1" s="39" t="s">
        <v>76</v>
      </c>
      <c r="B1" s="39"/>
      <c r="C1" s="39"/>
      <c r="H1" s="2"/>
      <c r="I1" s="3"/>
      <c r="J1" s="3"/>
      <c r="K1" s="3"/>
      <c r="L1" s="3"/>
      <c r="M1" s="3"/>
      <c r="N1" s="3"/>
      <c r="O1" s="3"/>
      <c r="P1" s="3"/>
      <c r="Q1" s="7"/>
      <c r="R1" s="7"/>
      <c r="S1" s="7"/>
      <c r="T1" s="7"/>
    </row>
    <row r="2" spans="1:20" s="1" customFormat="1" ht="15.75">
      <c r="A2" s="32"/>
      <c r="B2" s="32"/>
      <c r="C2" s="32"/>
      <c r="H2" s="2"/>
      <c r="I2" s="3"/>
      <c r="J2" s="3"/>
      <c r="K2" s="3"/>
      <c r="L2" s="3"/>
      <c r="M2" s="3"/>
      <c r="N2" s="3"/>
      <c r="O2" s="3"/>
      <c r="P2" s="3"/>
      <c r="Q2" s="7"/>
      <c r="R2" s="7"/>
      <c r="S2" s="7"/>
      <c r="T2" s="7"/>
    </row>
    <row r="3" spans="1:20" s="1" customFormat="1" ht="15.75">
      <c r="A3" s="32"/>
      <c r="B3" s="32"/>
      <c r="C3" s="32"/>
      <c r="H3" s="2"/>
      <c r="I3" s="3"/>
      <c r="J3" s="3"/>
      <c r="K3" s="3"/>
      <c r="L3" s="3"/>
      <c r="M3" s="3"/>
      <c r="N3" s="3"/>
      <c r="O3" s="3"/>
      <c r="P3" s="3"/>
      <c r="Q3" s="7"/>
      <c r="R3" s="7"/>
      <c r="S3" s="7"/>
      <c r="T3" s="7"/>
    </row>
    <row r="4" spans="1:23" s="1" customFormat="1" ht="19.5" customHeight="1">
      <c r="A4" s="39" t="s">
        <v>87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14" s="1" customFormat="1" ht="14.25">
      <c r="A5" s="46"/>
      <c r="B5" s="46"/>
      <c r="C5" s="9"/>
      <c r="N5" s="12"/>
    </row>
    <row r="6" spans="1:23" ht="34.5" customHeight="1">
      <c r="A6" s="45" t="s">
        <v>3</v>
      </c>
      <c r="B6" s="44" t="s">
        <v>10</v>
      </c>
      <c r="C6" s="45"/>
      <c r="D6" s="45"/>
      <c r="E6" s="45"/>
      <c r="F6" s="45"/>
      <c r="G6" s="45" t="s">
        <v>4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15"/>
    </row>
    <row r="7" spans="1:25" s="11" customFormat="1" ht="65.25" customHeight="1">
      <c r="A7" s="45"/>
      <c r="B7" s="16" t="s">
        <v>0</v>
      </c>
      <c r="C7" s="16" t="s">
        <v>5</v>
      </c>
      <c r="D7" s="16" t="s">
        <v>6</v>
      </c>
      <c r="E7" s="16" t="s">
        <v>1</v>
      </c>
      <c r="F7" s="16" t="s">
        <v>7</v>
      </c>
      <c r="G7" s="16" t="s">
        <v>8</v>
      </c>
      <c r="H7" s="16" t="s">
        <v>9</v>
      </c>
      <c r="I7" s="16" t="s">
        <v>2</v>
      </c>
      <c r="J7" s="17" t="s">
        <v>12</v>
      </c>
      <c r="K7" s="17" t="s">
        <v>20</v>
      </c>
      <c r="L7" s="17" t="s">
        <v>21</v>
      </c>
      <c r="M7" s="17" t="s">
        <v>22</v>
      </c>
      <c r="N7" s="18" t="s">
        <v>23</v>
      </c>
      <c r="O7" s="17" t="s">
        <v>24</v>
      </c>
      <c r="P7" s="17" t="s">
        <v>25</v>
      </c>
      <c r="Q7" s="16" t="s">
        <v>13</v>
      </c>
      <c r="R7" s="16" t="s">
        <v>26</v>
      </c>
      <c r="S7" s="16" t="s">
        <v>14</v>
      </c>
      <c r="T7" s="16" t="s">
        <v>15</v>
      </c>
      <c r="U7" s="17" t="s">
        <v>16</v>
      </c>
      <c r="V7" s="17" t="s">
        <v>17</v>
      </c>
      <c r="W7" s="17" t="s">
        <v>18</v>
      </c>
      <c r="X7" s="10"/>
      <c r="Y7" s="10"/>
    </row>
    <row r="8" spans="1:25" s="5" customFormat="1" ht="30" customHeight="1">
      <c r="A8" s="29">
        <v>1</v>
      </c>
      <c r="B8" s="29">
        <v>2</v>
      </c>
      <c r="C8" s="29">
        <v>3</v>
      </c>
      <c r="D8" s="30">
        <v>4</v>
      </c>
      <c r="E8" s="29">
        <v>5</v>
      </c>
      <c r="F8" s="30">
        <v>6</v>
      </c>
      <c r="G8" s="30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31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4"/>
      <c r="Y8" s="4"/>
    </row>
    <row r="9" spans="1:25" ht="39.75" customHeight="1">
      <c r="A9" s="19">
        <v>1</v>
      </c>
      <c r="B9" s="20" t="s">
        <v>27</v>
      </c>
      <c r="C9" s="27" t="s">
        <v>74</v>
      </c>
      <c r="D9" s="21" t="s">
        <v>28</v>
      </c>
      <c r="E9" s="22" t="s">
        <v>29</v>
      </c>
      <c r="F9" s="22" t="s">
        <v>30</v>
      </c>
      <c r="G9" s="22" t="s">
        <v>32</v>
      </c>
      <c r="H9" s="22" t="s">
        <v>33</v>
      </c>
      <c r="I9" s="22" t="s">
        <v>19</v>
      </c>
      <c r="J9" s="23" t="s">
        <v>28</v>
      </c>
      <c r="K9" s="23" t="s">
        <v>34</v>
      </c>
      <c r="L9" s="23"/>
      <c r="M9" s="24" t="s">
        <v>35</v>
      </c>
      <c r="N9" s="24" t="s">
        <v>36</v>
      </c>
      <c r="O9" s="23"/>
      <c r="P9" s="23" t="s">
        <v>11</v>
      </c>
      <c r="Q9" s="25">
        <v>16060560</v>
      </c>
      <c r="R9" s="25"/>
      <c r="S9" s="25" t="s">
        <v>31</v>
      </c>
      <c r="T9" s="26">
        <v>0</v>
      </c>
      <c r="U9" s="25">
        <f aca="true" t="shared" si="0" ref="U9:U18">T9*0.67</f>
        <v>0</v>
      </c>
      <c r="V9" s="25">
        <f aca="true" t="shared" si="1" ref="V9:V18">T9*0.33</f>
        <v>0</v>
      </c>
      <c r="W9" s="25">
        <f aca="true" t="shared" si="2" ref="W9:W18">Q9+S9-T9</f>
        <v>16060560</v>
      </c>
      <c r="X9" s="6"/>
      <c r="Y9" s="6"/>
    </row>
    <row r="10" spans="1:25" ht="39.75" customHeight="1">
      <c r="A10" s="19">
        <v>2</v>
      </c>
      <c r="B10" s="20" t="s">
        <v>27</v>
      </c>
      <c r="C10" s="27" t="s">
        <v>74</v>
      </c>
      <c r="D10" s="21" t="s">
        <v>28</v>
      </c>
      <c r="E10" s="22" t="s">
        <v>29</v>
      </c>
      <c r="F10" s="22" t="s">
        <v>30</v>
      </c>
      <c r="G10" s="22" t="s">
        <v>81</v>
      </c>
      <c r="H10" s="22" t="s">
        <v>37</v>
      </c>
      <c r="I10" s="22" t="s">
        <v>19</v>
      </c>
      <c r="J10" s="23" t="s">
        <v>28</v>
      </c>
      <c r="K10" s="23" t="s">
        <v>34</v>
      </c>
      <c r="L10" s="23"/>
      <c r="M10" s="24" t="s">
        <v>38</v>
      </c>
      <c r="N10" s="24" t="s">
        <v>39</v>
      </c>
      <c r="O10" s="23"/>
      <c r="P10" s="23" t="s">
        <v>11</v>
      </c>
      <c r="Q10" s="25">
        <v>13890000</v>
      </c>
      <c r="R10" s="25"/>
      <c r="S10" s="25" t="s">
        <v>31</v>
      </c>
      <c r="T10" s="26">
        <v>0</v>
      </c>
      <c r="U10" s="25">
        <f t="shared" si="0"/>
        <v>0</v>
      </c>
      <c r="V10" s="25">
        <f t="shared" si="1"/>
        <v>0</v>
      </c>
      <c r="W10" s="25">
        <f t="shared" si="2"/>
        <v>13890000</v>
      </c>
      <c r="X10" s="6"/>
      <c r="Y10" s="6"/>
    </row>
    <row r="11" spans="1:25" ht="39.75" customHeight="1">
      <c r="A11" s="19">
        <v>3</v>
      </c>
      <c r="B11" s="20" t="s">
        <v>27</v>
      </c>
      <c r="C11" s="27" t="s">
        <v>74</v>
      </c>
      <c r="D11" s="21" t="s">
        <v>28</v>
      </c>
      <c r="E11" s="22" t="s">
        <v>29</v>
      </c>
      <c r="F11" s="22" t="s">
        <v>30</v>
      </c>
      <c r="G11" s="22" t="s">
        <v>40</v>
      </c>
      <c r="H11" s="22" t="s">
        <v>41</v>
      </c>
      <c r="I11" s="22" t="s">
        <v>19</v>
      </c>
      <c r="J11" s="23" t="s">
        <v>28</v>
      </c>
      <c r="K11" s="23" t="s">
        <v>42</v>
      </c>
      <c r="L11" s="23"/>
      <c r="M11" s="24" t="s">
        <v>43</v>
      </c>
      <c r="N11" s="24" t="s">
        <v>44</v>
      </c>
      <c r="O11" s="23"/>
      <c r="P11" s="23" t="s">
        <v>11</v>
      </c>
      <c r="Q11" s="25">
        <v>25387200</v>
      </c>
      <c r="R11" s="25"/>
      <c r="S11" s="25" t="s">
        <v>31</v>
      </c>
      <c r="T11" s="26">
        <v>0</v>
      </c>
      <c r="U11" s="25">
        <f t="shared" si="0"/>
        <v>0</v>
      </c>
      <c r="V11" s="25">
        <f t="shared" si="1"/>
        <v>0</v>
      </c>
      <c r="W11" s="25">
        <f t="shared" si="2"/>
        <v>25387200</v>
      </c>
      <c r="X11" s="6"/>
      <c r="Y11" s="6"/>
    </row>
    <row r="12" spans="1:25" ht="39.75" customHeight="1">
      <c r="A12" s="19">
        <v>4</v>
      </c>
      <c r="B12" s="20" t="s">
        <v>27</v>
      </c>
      <c r="C12" s="28" t="s">
        <v>75</v>
      </c>
      <c r="D12" s="21" t="s">
        <v>28</v>
      </c>
      <c r="E12" s="22" t="s">
        <v>29</v>
      </c>
      <c r="F12" s="22" t="s">
        <v>30</v>
      </c>
      <c r="G12" s="22" t="s">
        <v>45</v>
      </c>
      <c r="H12" s="22" t="s">
        <v>46</v>
      </c>
      <c r="I12" s="22" t="s">
        <v>19</v>
      </c>
      <c r="J12" s="23" t="s">
        <v>28</v>
      </c>
      <c r="K12" s="23" t="s">
        <v>42</v>
      </c>
      <c r="L12" s="23"/>
      <c r="M12" s="24" t="s">
        <v>47</v>
      </c>
      <c r="N12" s="24" t="s">
        <v>48</v>
      </c>
      <c r="O12" s="23"/>
      <c r="P12" s="23" t="s">
        <v>11</v>
      </c>
      <c r="Q12" s="25">
        <v>24759240</v>
      </c>
      <c r="R12" s="25"/>
      <c r="S12" s="25" t="s">
        <v>31</v>
      </c>
      <c r="T12" s="26">
        <v>0</v>
      </c>
      <c r="U12" s="25">
        <f t="shared" si="0"/>
        <v>0</v>
      </c>
      <c r="V12" s="25">
        <f t="shared" si="1"/>
        <v>0</v>
      </c>
      <c r="W12" s="25">
        <f t="shared" si="2"/>
        <v>24759240</v>
      </c>
      <c r="X12" s="6"/>
      <c r="Y12" s="6"/>
    </row>
    <row r="13" spans="1:25" ht="39.75" customHeight="1">
      <c r="A13" s="19">
        <v>5</v>
      </c>
      <c r="B13" s="20" t="s">
        <v>27</v>
      </c>
      <c r="C13" s="28" t="s">
        <v>75</v>
      </c>
      <c r="D13" s="21" t="s">
        <v>28</v>
      </c>
      <c r="E13" s="22" t="s">
        <v>29</v>
      </c>
      <c r="F13" s="22" t="s">
        <v>30</v>
      </c>
      <c r="G13" s="22" t="s">
        <v>49</v>
      </c>
      <c r="H13" s="22" t="s">
        <v>50</v>
      </c>
      <c r="I13" s="22" t="s">
        <v>19</v>
      </c>
      <c r="J13" s="23" t="s">
        <v>28</v>
      </c>
      <c r="K13" s="23" t="s">
        <v>42</v>
      </c>
      <c r="L13" s="23"/>
      <c r="M13" s="24" t="s">
        <v>51</v>
      </c>
      <c r="N13" s="24" t="s">
        <v>52</v>
      </c>
      <c r="O13" s="23"/>
      <c r="P13" s="23" t="s">
        <v>11</v>
      </c>
      <c r="Q13" s="25">
        <v>20685000</v>
      </c>
      <c r="R13" s="25"/>
      <c r="S13" s="25" t="s">
        <v>31</v>
      </c>
      <c r="T13" s="26">
        <v>0</v>
      </c>
      <c r="U13" s="25">
        <f t="shared" si="0"/>
        <v>0</v>
      </c>
      <c r="V13" s="25">
        <f t="shared" si="1"/>
        <v>0</v>
      </c>
      <c r="W13" s="25">
        <f t="shared" si="2"/>
        <v>20685000</v>
      </c>
      <c r="X13" s="6"/>
      <c r="Y13" s="6"/>
    </row>
    <row r="14" spans="1:25" ht="39.75" customHeight="1">
      <c r="A14" s="19">
        <v>6</v>
      </c>
      <c r="B14" s="20" t="s">
        <v>27</v>
      </c>
      <c r="C14" s="28" t="s">
        <v>75</v>
      </c>
      <c r="D14" s="21" t="s">
        <v>28</v>
      </c>
      <c r="E14" s="22" t="s">
        <v>29</v>
      </c>
      <c r="F14" s="22" t="s">
        <v>30</v>
      </c>
      <c r="G14" s="22" t="s">
        <v>53</v>
      </c>
      <c r="H14" s="22" t="s">
        <v>54</v>
      </c>
      <c r="I14" s="22" t="s">
        <v>19</v>
      </c>
      <c r="J14" s="23" t="s">
        <v>28</v>
      </c>
      <c r="K14" s="23" t="s">
        <v>42</v>
      </c>
      <c r="L14" s="23"/>
      <c r="M14" s="24" t="s">
        <v>55</v>
      </c>
      <c r="N14" s="24" t="s">
        <v>56</v>
      </c>
      <c r="O14" s="23"/>
      <c r="P14" s="23" t="s">
        <v>11</v>
      </c>
      <c r="Q14" s="25">
        <v>20954400</v>
      </c>
      <c r="R14" s="25"/>
      <c r="S14" s="25" t="s">
        <v>31</v>
      </c>
      <c r="T14" s="26">
        <v>0</v>
      </c>
      <c r="U14" s="25">
        <f t="shared" si="0"/>
        <v>0</v>
      </c>
      <c r="V14" s="25">
        <f t="shared" si="1"/>
        <v>0</v>
      </c>
      <c r="W14" s="25">
        <f t="shared" si="2"/>
        <v>20954400</v>
      </c>
      <c r="X14" s="6"/>
      <c r="Y14" s="6"/>
    </row>
    <row r="15" spans="1:25" ht="39.75" customHeight="1">
      <c r="A15" s="19">
        <v>7</v>
      </c>
      <c r="B15" s="20" t="s">
        <v>27</v>
      </c>
      <c r="C15" s="28" t="s">
        <v>75</v>
      </c>
      <c r="D15" s="21" t="s">
        <v>28</v>
      </c>
      <c r="E15" s="22" t="s">
        <v>29</v>
      </c>
      <c r="F15" s="22" t="s">
        <v>30</v>
      </c>
      <c r="G15" s="22" t="s">
        <v>57</v>
      </c>
      <c r="H15" s="22" t="s">
        <v>58</v>
      </c>
      <c r="I15" s="22" t="s">
        <v>19</v>
      </c>
      <c r="J15" s="23" t="s">
        <v>28</v>
      </c>
      <c r="K15" s="23" t="s">
        <v>59</v>
      </c>
      <c r="L15" s="23"/>
      <c r="M15" s="24" t="s">
        <v>60</v>
      </c>
      <c r="N15" s="24" t="s">
        <v>61</v>
      </c>
      <c r="O15" s="23"/>
      <c r="P15" s="23" t="s">
        <v>11</v>
      </c>
      <c r="Q15" s="25">
        <v>24009000</v>
      </c>
      <c r="R15" s="25"/>
      <c r="S15" s="25" t="s">
        <v>31</v>
      </c>
      <c r="T15" s="26">
        <v>0</v>
      </c>
      <c r="U15" s="25">
        <f t="shared" si="0"/>
        <v>0</v>
      </c>
      <c r="V15" s="25">
        <f t="shared" si="1"/>
        <v>0</v>
      </c>
      <c r="W15" s="25">
        <f t="shared" si="2"/>
        <v>24009000</v>
      </c>
      <c r="X15" s="6"/>
      <c r="Y15" s="6"/>
    </row>
    <row r="16" spans="1:25" ht="39.75" customHeight="1">
      <c r="A16" s="19">
        <v>8</v>
      </c>
      <c r="B16" s="20" t="s">
        <v>27</v>
      </c>
      <c r="C16" s="28" t="s">
        <v>75</v>
      </c>
      <c r="D16" s="21" t="s">
        <v>28</v>
      </c>
      <c r="E16" s="22" t="s">
        <v>29</v>
      </c>
      <c r="F16" s="22" t="s">
        <v>30</v>
      </c>
      <c r="G16" s="22" t="s">
        <v>62</v>
      </c>
      <c r="H16" s="22" t="s">
        <v>63</v>
      </c>
      <c r="I16" s="22" t="s">
        <v>19</v>
      </c>
      <c r="J16" s="23" t="s">
        <v>28</v>
      </c>
      <c r="K16" s="23" t="s">
        <v>59</v>
      </c>
      <c r="L16" s="23"/>
      <c r="M16" s="24" t="s">
        <v>64</v>
      </c>
      <c r="N16" s="24" t="s">
        <v>65</v>
      </c>
      <c r="O16" s="23"/>
      <c r="P16" s="23" t="s">
        <v>11</v>
      </c>
      <c r="Q16" s="25">
        <v>40247387</v>
      </c>
      <c r="R16" s="25"/>
      <c r="S16" s="25" t="s">
        <v>31</v>
      </c>
      <c r="T16" s="26">
        <v>0</v>
      </c>
      <c r="U16" s="25">
        <f t="shared" si="0"/>
        <v>0</v>
      </c>
      <c r="V16" s="25">
        <f t="shared" si="1"/>
        <v>0</v>
      </c>
      <c r="W16" s="25">
        <f t="shared" si="2"/>
        <v>40247387</v>
      </c>
      <c r="X16" s="6"/>
      <c r="Y16" s="6"/>
    </row>
    <row r="17" spans="1:25" ht="39.75" customHeight="1">
      <c r="A17" s="19">
        <v>9</v>
      </c>
      <c r="B17" s="20" t="s">
        <v>27</v>
      </c>
      <c r="C17" s="28" t="s">
        <v>75</v>
      </c>
      <c r="D17" s="21" t="s">
        <v>28</v>
      </c>
      <c r="E17" s="22" t="s">
        <v>29</v>
      </c>
      <c r="F17" s="22" t="s">
        <v>30</v>
      </c>
      <c r="G17" s="22" t="s">
        <v>66</v>
      </c>
      <c r="H17" s="22" t="s">
        <v>67</v>
      </c>
      <c r="I17" s="22" t="s">
        <v>19</v>
      </c>
      <c r="J17" s="23" t="s">
        <v>28</v>
      </c>
      <c r="K17" s="23" t="s">
        <v>68</v>
      </c>
      <c r="L17" s="23"/>
      <c r="M17" s="24" t="s">
        <v>69</v>
      </c>
      <c r="N17" s="24" t="s">
        <v>70</v>
      </c>
      <c r="O17" s="23"/>
      <c r="P17" s="23" t="s">
        <v>11</v>
      </c>
      <c r="Q17" s="25">
        <v>23295000</v>
      </c>
      <c r="R17" s="25"/>
      <c r="S17" s="25" t="s">
        <v>31</v>
      </c>
      <c r="T17" s="26">
        <v>0</v>
      </c>
      <c r="U17" s="25">
        <f t="shared" si="0"/>
        <v>0</v>
      </c>
      <c r="V17" s="25">
        <f t="shared" si="1"/>
        <v>0</v>
      </c>
      <c r="W17" s="25">
        <f t="shared" si="2"/>
        <v>23295000</v>
      </c>
      <c r="X17" s="6"/>
      <c r="Y17" s="6"/>
    </row>
    <row r="18" spans="1:25" ht="39.75" customHeight="1">
      <c r="A18" s="19">
        <v>10</v>
      </c>
      <c r="B18" s="20" t="s">
        <v>27</v>
      </c>
      <c r="C18" s="28" t="s">
        <v>75</v>
      </c>
      <c r="D18" s="21" t="s">
        <v>28</v>
      </c>
      <c r="E18" s="22" t="s">
        <v>29</v>
      </c>
      <c r="F18" s="22" t="s">
        <v>30</v>
      </c>
      <c r="G18" s="22" t="s">
        <v>82</v>
      </c>
      <c r="H18" s="22" t="s">
        <v>71</v>
      </c>
      <c r="I18" s="22" t="s">
        <v>19</v>
      </c>
      <c r="J18" s="23" t="s">
        <v>28</v>
      </c>
      <c r="K18" s="23" t="s">
        <v>68</v>
      </c>
      <c r="L18" s="23"/>
      <c r="M18" s="24" t="s">
        <v>72</v>
      </c>
      <c r="N18" s="24" t="s">
        <v>73</v>
      </c>
      <c r="O18" s="23"/>
      <c r="P18" s="23" t="s">
        <v>11</v>
      </c>
      <c r="Q18" s="25">
        <v>10548000</v>
      </c>
      <c r="R18" s="25"/>
      <c r="S18" s="25" t="s">
        <v>31</v>
      </c>
      <c r="T18" s="26">
        <v>10548000</v>
      </c>
      <c r="U18" s="25">
        <f t="shared" si="0"/>
        <v>7067160</v>
      </c>
      <c r="V18" s="25">
        <f t="shared" si="1"/>
        <v>3480840</v>
      </c>
      <c r="W18" s="25">
        <f t="shared" si="2"/>
        <v>0</v>
      </c>
      <c r="X18" s="6"/>
      <c r="Y18" s="6"/>
    </row>
    <row r="19" ht="12" customHeight="1"/>
    <row r="20" spans="4:22" ht="15">
      <c r="D20" s="41" t="s">
        <v>77</v>
      </c>
      <c r="E20" s="41"/>
      <c r="F20" s="41"/>
      <c r="G20" s="41"/>
      <c r="Q20" s="42" t="s">
        <v>78</v>
      </c>
      <c r="R20" s="42"/>
      <c r="S20" s="42"/>
      <c r="T20" s="42"/>
      <c r="U20" s="42"/>
      <c r="V20" s="42"/>
    </row>
    <row r="21" spans="17:22" ht="14.25">
      <c r="Q21" s="43" t="s">
        <v>79</v>
      </c>
      <c r="R21" s="43"/>
      <c r="S21" s="43"/>
      <c r="T21" s="43"/>
      <c r="U21" s="43"/>
      <c r="V21" s="43"/>
    </row>
    <row r="22" spans="17:23" ht="15">
      <c r="Q22" s="42" t="s">
        <v>80</v>
      </c>
      <c r="R22" s="42"/>
      <c r="S22" s="42"/>
      <c r="T22" s="42"/>
      <c r="U22" s="42"/>
      <c r="V22" s="42"/>
      <c r="W22" s="13"/>
    </row>
    <row r="23" spans="17:23" ht="15">
      <c r="Q23" s="33"/>
      <c r="R23" s="33"/>
      <c r="S23" s="33"/>
      <c r="T23" s="33"/>
      <c r="U23" s="33"/>
      <c r="V23" s="33"/>
      <c r="W23" s="13"/>
    </row>
    <row r="25" spans="2:14" ht="18.75">
      <c r="B25" s="34" t="s">
        <v>83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2:23" ht="36" customHeight="1">
      <c r="B26" s="40" t="s">
        <v>86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2:14" ht="18.75">
      <c r="B27" s="38" t="s">
        <v>85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2:14" ht="18.75">
      <c r="B28" s="38" t="s">
        <v>84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7"/>
    </row>
  </sheetData>
  <sheetProtection/>
  <mergeCells count="13">
    <mergeCell ref="G6:V6"/>
    <mergeCell ref="A5:B5"/>
    <mergeCell ref="A1:C1"/>
    <mergeCell ref="B27:N27"/>
    <mergeCell ref="B28:M28"/>
    <mergeCell ref="A4:W4"/>
    <mergeCell ref="B26:W26"/>
    <mergeCell ref="D20:G20"/>
    <mergeCell ref="Q20:V20"/>
    <mergeCell ref="Q21:V21"/>
    <mergeCell ref="Q22:V22"/>
    <mergeCell ref="B6:F6"/>
    <mergeCell ref="A6:A7"/>
  </mergeCells>
  <printOptions/>
  <pageMargins left="0.14" right="0.14" top="0.51" bottom="0.75" header="0.46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Vũ Quốc Huy</dc:creator>
  <cp:keywords/>
  <dc:description/>
  <cp:lastModifiedBy>User</cp:lastModifiedBy>
  <cp:lastPrinted>2017-09-18T04:21:28Z</cp:lastPrinted>
  <dcterms:created xsi:type="dcterms:W3CDTF">2013-01-07T11:24:35Z</dcterms:created>
  <dcterms:modified xsi:type="dcterms:W3CDTF">2017-11-14T20:48:44Z</dcterms:modified>
  <cp:category/>
  <cp:version/>
  <cp:contentType/>
  <cp:contentStatus/>
</cp:coreProperties>
</file>